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5"/>
  </bookViews>
  <sheets>
    <sheet name="高校毕业生" sheetId="1" r:id="rId1"/>
    <sheet name="就业困难人员" sheetId="2" r:id="rId2"/>
    <sheet name="登记失业半年以上人员" sheetId="4" r:id="rId3"/>
  </sheets>
  <definedNames>
    <definedName name="_xlnm.Print_Area" localSheetId="0">高校毕业生!$A$1:$L$22</definedName>
    <definedName name="_xlnm.Print_Titles" localSheetId="0">高校毕业生!$1:$4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<sst xmlns="http://schemas.openxmlformats.org/spreadsheetml/2006/main" count="147" uniqueCount="94">
  <si>
    <t xml:space="preserve">单位吸纳高校毕业生社会保险补贴人员花名册 </t>
  </si>
  <si>
    <t xml:space="preserve">                                                       制表人：             </t>
  </si>
  <si>
    <t>序号</t>
  </si>
  <si>
    <t>用人单位</t>
  </si>
  <si>
    <t>姓名</t>
  </si>
  <si>
    <t>身份证号</t>
  </si>
  <si>
    <t>联系电话</t>
  </si>
  <si>
    <t>毕业时间</t>
  </si>
  <si>
    <t xml:space="preserve">
社会保险费
缴纳期限</t>
  </si>
  <si>
    <t xml:space="preserve">
申请补贴
金额</t>
  </si>
  <si>
    <t>其中：</t>
  </si>
  <si>
    <t>基本
养老</t>
  </si>
  <si>
    <t>基本医疗（包含生育）</t>
  </si>
  <si>
    <t>失业
保险</t>
  </si>
  <si>
    <t>工伤</t>
  </si>
  <si>
    <t>焦作科瑞森重装股份有限公司</t>
  </si>
  <si>
    <t>林珂</t>
  </si>
  <si>
    <t>411421********7817</t>
  </si>
  <si>
    <t>2022.07.01</t>
  </si>
  <si>
    <t>2024.01-2024.03</t>
  </si>
  <si>
    <t>曹宇航</t>
  </si>
  <si>
    <t>411122********0291</t>
  </si>
  <si>
    <t>2023.07.01</t>
  </si>
  <si>
    <t>李杰</t>
  </si>
  <si>
    <t>410821********351X</t>
  </si>
  <si>
    <t>马炳魁</t>
  </si>
  <si>
    <t>610431********0616</t>
  </si>
  <si>
    <t>2023.06.26</t>
  </si>
  <si>
    <t>林雨</t>
  </si>
  <si>
    <t>410804********0037</t>
  </si>
  <si>
    <t>冯玉川</t>
  </si>
  <si>
    <t>412826********8710</t>
  </si>
  <si>
    <t>范欢乐</t>
  </si>
  <si>
    <t>410329********9651</t>
  </si>
  <si>
    <t>任朋</t>
  </si>
  <si>
    <t>411327********4536</t>
  </si>
  <si>
    <t>姬永乐</t>
  </si>
  <si>
    <t>410821********3035</t>
  </si>
  <si>
    <t>新增（已申请扩岗）</t>
  </si>
  <si>
    <t>系统问题</t>
  </si>
  <si>
    <t>10  11  12三个月社保缴费凭证</t>
  </si>
  <si>
    <t>河南中安建设工程有限公司</t>
  </si>
  <si>
    <t>任思洁</t>
  </si>
  <si>
    <t>410881********3010</t>
  </si>
  <si>
    <t>16639781863</t>
  </si>
  <si>
    <t>从航航</t>
  </si>
  <si>
    <t>411522********6915</t>
  </si>
  <si>
    <t>18538901086</t>
  </si>
  <si>
    <t>2023.06.15</t>
  </si>
  <si>
    <t>河南海王银河医药有限公司</t>
  </si>
  <si>
    <t>慕冰寒</t>
  </si>
  <si>
    <t>410825********5527</t>
  </si>
  <si>
    <t>2024.01-2024.02</t>
  </si>
  <si>
    <t>焦作市钰欣机械有限公司</t>
  </si>
  <si>
    <t>陶振景</t>
  </si>
  <si>
    <t>410803********0035</t>
  </si>
  <si>
    <t>河南省长乘宽建筑工程有限公司</t>
  </si>
  <si>
    <t>靳雅洁</t>
  </si>
  <si>
    <t>410811********0025</t>
  </si>
  <si>
    <t>新增</t>
  </si>
  <si>
    <t>焦作图钉科技服务有限公司</t>
  </si>
  <si>
    <t>樊帆</t>
  </si>
  <si>
    <t>410823********0068</t>
  </si>
  <si>
    <t>国药控股焦作有限公司</t>
  </si>
  <si>
    <t>刘书成</t>
  </si>
  <si>
    <t>411528********6210</t>
  </si>
  <si>
    <t>新增（已申请过市里扩岗补贴)</t>
  </si>
  <si>
    <t>内网录入</t>
  </si>
  <si>
    <t>合计</t>
  </si>
  <si>
    <t>单位吸纳就业困难人员社会保险补贴人员花名册</t>
  </si>
  <si>
    <t xml:space="preserve">                                                                                                                    制表人：             </t>
  </si>
  <si>
    <t>身份证号码</t>
  </si>
  <si>
    <t>就业创业证编号</t>
  </si>
  <si>
    <t>社会保险费
缴交期限</t>
  </si>
  <si>
    <t>申请补贴
金额</t>
  </si>
  <si>
    <t>养老保险</t>
  </si>
  <si>
    <t>医疗保险</t>
  </si>
  <si>
    <t>失业保险</t>
  </si>
  <si>
    <t>河南嘉冠信息技术开发有限公司</t>
  </si>
  <si>
    <t>李珂</t>
  </si>
  <si>
    <t>410883********153X</t>
  </si>
  <si>
    <t>4108830021000408</t>
  </si>
  <si>
    <t>郭龙晓</t>
  </si>
  <si>
    <t>410823********0270</t>
  </si>
  <si>
    <t>4108230021000337</t>
  </si>
  <si>
    <t>周金娟</t>
  </si>
  <si>
    <t>410821********2029</t>
  </si>
  <si>
    <t>4108210021001111</t>
  </si>
  <si>
    <t xml:space="preserve">单位吸纳登记失业半年以上人员社会保险补贴人员花名册 </t>
  </si>
  <si>
    <t xml:space="preserve">                                                                                                                                    制表人：  </t>
  </si>
  <si>
    <t>登记失业时间</t>
  </si>
  <si>
    <t>王爱丽</t>
  </si>
  <si>
    <t>410823********8325</t>
  </si>
  <si>
    <t>2022.05.07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</si>
</sst>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黑体"/>
      <charset val="134"/>
    </font>
    <font>
      <sz val="2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sz val="22"/>
      <color theme="1"/>
      <name val="宋体"/>
      <charset val="134"/>
    </font>
    <font>
      <b/>
      <sz val="2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0" fillId="0" borderId="4" xfId="49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workbookViewId="0">
      <pane ySplit="4" topLeftCell="A14" activePane="bottomLeft" state="frozen"/>
      <selection/>
      <selection pane="bottomLeft" activeCell="R11" sqref="R11"/>
    </sheetView>
  </sheetViews>
  <sheetFormatPr defaultColWidth="9" defaultRowHeight="13.5"/>
  <cols>
    <col min="1" max="1" width="7.625" style="55" customWidth="1"/>
    <col min="2" max="2" width="16" customWidth="1"/>
    <col min="4" max="4" width="22.2583333333333" customWidth="1"/>
    <col min="5" max="5" width="16.875" customWidth="1"/>
    <col min="6" max="6" width="12.125" customWidth="1"/>
    <col min="7" max="7" width="17.5416666666667" customWidth="1"/>
    <col min="8" max="9" width="12.125" customWidth="1"/>
    <col min="10" max="10" width="11.3666666666667" customWidth="1"/>
    <col min="11" max="11" width="12.125" customWidth="1"/>
    <col min="13" max="13" width="32.5" hidden="1" customWidth="1"/>
    <col min="14" max="14" width="12.625" hidden="1" customWidth="1"/>
    <col min="15" max="15" width="29.375" hidden="1" customWidth="1"/>
  </cols>
  <sheetData>
    <row r="1" s="1" customFormat="1" ht="5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2" customHeight="1" spans="1:1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="1" customFormat="1" ht="42" customHeight="1" spans="1:12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9"/>
      <c r="K3" s="9"/>
      <c r="L3" s="9"/>
    </row>
    <row r="4" s="1" customFormat="1" ht="42" customHeight="1" spans="1:12">
      <c r="A4" s="9"/>
      <c r="B4" s="9"/>
      <c r="C4" s="10"/>
      <c r="D4" s="10"/>
      <c r="E4" s="10"/>
      <c r="F4" s="10"/>
      <c r="G4" s="10"/>
      <c r="H4" s="10"/>
      <c r="I4" s="10" t="s">
        <v>11</v>
      </c>
      <c r="J4" s="10" t="s">
        <v>12</v>
      </c>
      <c r="K4" s="10" t="s">
        <v>13</v>
      </c>
      <c r="L4" s="9" t="s">
        <v>14</v>
      </c>
    </row>
    <row r="5" s="52" customFormat="1" ht="30" customHeight="1" spans="1:12">
      <c r="A5" s="39">
        <v>1</v>
      </c>
      <c r="B5" s="57" t="s">
        <v>15</v>
      </c>
      <c r="C5" s="58" t="s">
        <v>16</v>
      </c>
      <c r="D5" s="44" t="s">
        <v>17</v>
      </c>
      <c r="E5" s="59">
        <v>15837201019</v>
      </c>
      <c r="F5" s="44" t="s">
        <v>18</v>
      </c>
      <c r="G5" s="44" t="s">
        <v>19</v>
      </c>
      <c r="H5" s="44">
        <f t="shared" ref="H5:H11" si="0">I5+J5+K5+L5</f>
        <v>2637.03</v>
      </c>
      <c r="I5" s="44">
        <v>1717.92</v>
      </c>
      <c r="J5" s="44">
        <v>805.29</v>
      </c>
      <c r="K5" s="44">
        <v>75.15</v>
      </c>
      <c r="L5" s="44">
        <v>38.67</v>
      </c>
    </row>
    <row r="6" s="52" customFormat="1" ht="30" customHeight="1" spans="1:12">
      <c r="A6" s="39">
        <v>2</v>
      </c>
      <c r="B6" s="57"/>
      <c r="C6" s="58" t="s">
        <v>20</v>
      </c>
      <c r="D6" s="60" t="s">
        <v>21</v>
      </c>
      <c r="E6" s="58">
        <v>15639587566</v>
      </c>
      <c r="F6" s="58" t="s">
        <v>22</v>
      </c>
      <c r="G6" s="44" t="s">
        <v>19</v>
      </c>
      <c r="H6" s="44">
        <f t="shared" si="0"/>
        <v>2637.03</v>
      </c>
      <c r="I6" s="44">
        <v>1717.92</v>
      </c>
      <c r="J6" s="44">
        <v>805.29</v>
      </c>
      <c r="K6" s="44">
        <v>75.15</v>
      </c>
      <c r="L6" s="44">
        <v>38.67</v>
      </c>
    </row>
    <row r="7" s="52" customFormat="1" ht="30" customHeight="1" spans="1:12">
      <c r="A7" s="39">
        <v>3</v>
      </c>
      <c r="B7" s="57"/>
      <c r="C7" s="58" t="s">
        <v>23</v>
      </c>
      <c r="D7" s="58" t="s">
        <v>24</v>
      </c>
      <c r="E7" s="58">
        <v>18237919586</v>
      </c>
      <c r="F7" s="58" t="s">
        <v>22</v>
      </c>
      <c r="G7" s="44" t="s">
        <v>19</v>
      </c>
      <c r="H7" s="44">
        <f t="shared" si="0"/>
        <v>2637.03</v>
      </c>
      <c r="I7" s="44">
        <v>1717.92</v>
      </c>
      <c r="J7" s="44">
        <v>805.29</v>
      </c>
      <c r="K7" s="44">
        <v>75.15</v>
      </c>
      <c r="L7" s="44">
        <v>38.67</v>
      </c>
    </row>
    <row r="8" s="52" customFormat="1" ht="30" customHeight="1" spans="1:12">
      <c r="A8" s="39">
        <v>4</v>
      </c>
      <c r="B8" s="57"/>
      <c r="C8" s="58" t="s">
        <v>25</v>
      </c>
      <c r="D8" s="58" t="s">
        <v>26</v>
      </c>
      <c r="E8" s="58">
        <v>18091019198</v>
      </c>
      <c r="F8" s="58" t="s">
        <v>27</v>
      </c>
      <c r="G8" s="44" t="s">
        <v>19</v>
      </c>
      <c r="H8" s="44">
        <f t="shared" si="0"/>
        <v>2637.03</v>
      </c>
      <c r="I8" s="44">
        <v>1717.92</v>
      </c>
      <c r="J8" s="44">
        <v>805.29</v>
      </c>
      <c r="K8" s="44">
        <v>75.15</v>
      </c>
      <c r="L8" s="44">
        <v>38.67</v>
      </c>
    </row>
    <row r="9" s="52" customFormat="1" ht="30" customHeight="1" spans="1:12">
      <c r="A9" s="39">
        <v>5</v>
      </c>
      <c r="B9" s="57"/>
      <c r="C9" s="58" t="s">
        <v>28</v>
      </c>
      <c r="D9" s="58" t="s">
        <v>29</v>
      </c>
      <c r="E9" s="58">
        <v>18339116225</v>
      </c>
      <c r="F9" s="58" t="s">
        <v>22</v>
      </c>
      <c r="G9" s="44" t="s">
        <v>19</v>
      </c>
      <c r="H9" s="44">
        <f t="shared" si="0"/>
        <v>2637.03</v>
      </c>
      <c r="I9" s="44">
        <v>1717.92</v>
      </c>
      <c r="J9" s="44">
        <v>805.29</v>
      </c>
      <c r="K9" s="44">
        <v>75.15</v>
      </c>
      <c r="L9" s="44">
        <v>38.67</v>
      </c>
    </row>
    <row r="10" s="52" customFormat="1" ht="30" customHeight="1" spans="1:12">
      <c r="A10" s="39">
        <v>6</v>
      </c>
      <c r="B10" s="57"/>
      <c r="C10" s="58" t="s">
        <v>30</v>
      </c>
      <c r="D10" s="58" t="s">
        <v>31</v>
      </c>
      <c r="E10" s="58">
        <v>15664373529</v>
      </c>
      <c r="F10" s="58" t="s">
        <v>22</v>
      </c>
      <c r="G10" s="44" t="s">
        <v>19</v>
      </c>
      <c r="H10" s="44">
        <f t="shared" si="0"/>
        <v>2637.03</v>
      </c>
      <c r="I10" s="44">
        <v>1717.92</v>
      </c>
      <c r="J10" s="44">
        <v>805.29</v>
      </c>
      <c r="K10" s="44">
        <v>75.15</v>
      </c>
      <c r="L10" s="44">
        <v>38.67</v>
      </c>
    </row>
    <row r="11" s="52" customFormat="1" ht="30" customHeight="1" spans="1:12">
      <c r="A11" s="39">
        <v>7</v>
      </c>
      <c r="B11" s="57"/>
      <c r="C11" s="58" t="s">
        <v>32</v>
      </c>
      <c r="D11" s="58" t="s">
        <v>33</v>
      </c>
      <c r="E11" s="58">
        <v>18336463520</v>
      </c>
      <c r="F11" s="58" t="s">
        <v>22</v>
      </c>
      <c r="G11" s="44" t="s">
        <v>19</v>
      </c>
      <c r="H11" s="44">
        <f t="shared" si="0"/>
        <v>2637.03</v>
      </c>
      <c r="I11" s="44">
        <v>1717.92</v>
      </c>
      <c r="J11" s="44">
        <v>805.29</v>
      </c>
      <c r="K11" s="44">
        <v>75.15</v>
      </c>
      <c r="L11" s="44">
        <v>38.67</v>
      </c>
    </row>
    <row r="12" s="52" customFormat="1" ht="30" customHeight="1" spans="1:12">
      <c r="A12" s="39">
        <v>8</v>
      </c>
      <c r="B12" s="57"/>
      <c r="C12" s="58" t="s">
        <v>34</v>
      </c>
      <c r="D12" s="58" t="s">
        <v>35</v>
      </c>
      <c r="E12" s="58">
        <v>17513274140</v>
      </c>
      <c r="F12" s="58" t="s">
        <v>22</v>
      </c>
      <c r="G12" s="44" t="s">
        <v>19</v>
      </c>
      <c r="H12" s="44">
        <f t="shared" ref="H12:H22" si="1">I12+J12+K12+L12</f>
        <v>2637.03</v>
      </c>
      <c r="I12" s="44">
        <v>1717.92</v>
      </c>
      <c r="J12" s="44">
        <v>805.29</v>
      </c>
      <c r="K12" s="44">
        <v>75.15</v>
      </c>
      <c r="L12" s="44">
        <v>38.67</v>
      </c>
    </row>
    <row r="13" s="52" customFormat="1" ht="30" customHeight="1" spans="1:15">
      <c r="A13" s="39">
        <v>9</v>
      </c>
      <c r="B13" s="57"/>
      <c r="C13" s="61" t="s">
        <v>36</v>
      </c>
      <c r="D13" s="61" t="s">
        <v>37</v>
      </c>
      <c r="E13" s="61">
        <v>18317291959</v>
      </c>
      <c r="F13" s="61" t="s">
        <v>22</v>
      </c>
      <c r="G13" s="44" t="s">
        <v>19</v>
      </c>
      <c r="H13" s="44">
        <f t="shared" si="1"/>
        <v>2637.03</v>
      </c>
      <c r="I13" s="44">
        <v>1717.92</v>
      </c>
      <c r="J13" s="44">
        <v>805.29</v>
      </c>
      <c r="K13" s="44">
        <v>75.15</v>
      </c>
      <c r="L13" s="44">
        <v>38.67</v>
      </c>
      <c r="M13" s="52" t="s">
        <v>38</v>
      </c>
      <c r="N13" s="52" t="s">
        <v>39</v>
      </c>
      <c r="O13" s="52" t="s">
        <v>40</v>
      </c>
    </row>
    <row r="14" s="52" customFormat="1" ht="30" customHeight="1" spans="1:12">
      <c r="A14" s="39">
        <v>10</v>
      </c>
      <c r="B14" s="62" t="s">
        <v>41</v>
      </c>
      <c r="C14" s="63" t="s">
        <v>42</v>
      </c>
      <c r="D14" s="64" t="s">
        <v>43</v>
      </c>
      <c r="E14" s="64" t="s">
        <v>44</v>
      </c>
      <c r="F14" s="64" t="s">
        <v>22</v>
      </c>
      <c r="G14" s="44" t="s">
        <v>19</v>
      </c>
      <c r="H14" s="44">
        <f t="shared" si="1"/>
        <v>2738.29</v>
      </c>
      <c r="I14" s="74">
        <v>1717.92</v>
      </c>
      <c r="J14" s="74">
        <v>805.29</v>
      </c>
      <c r="K14" s="74">
        <v>75.15</v>
      </c>
      <c r="L14" s="74">
        <v>139.93</v>
      </c>
    </row>
    <row r="15" s="52" customFormat="1" ht="30" customHeight="1" spans="1:12">
      <c r="A15" s="39">
        <v>11</v>
      </c>
      <c r="B15" s="62"/>
      <c r="C15" s="63" t="s">
        <v>45</v>
      </c>
      <c r="D15" s="64" t="s">
        <v>46</v>
      </c>
      <c r="E15" s="64" t="s">
        <v>47</v>
      </c>
      <c r="F15" s="64" t="s">
        <v>48</v>
      </c>
      <c r="G15" s="44" t="s">
        <v>19</v>
      </c>
      <c r="H15" s="44">
        <f t="shared" si="1"/>
        <v>2738.29</v>
      </c>
      <c r="I15" s="74">
        <v>1717.92</v>
      </c>
      <c r="J15" s="74">
        <v>805.29</v>
      </c>
      <c r="K15" s="74">
        <v>75.15</v>
      </c>
      <c r="L15" s="74">
        <v>139.93</v>
      </c>
    </row>
    <row r="16" s="53" customFormat="1" ht="30" customHeight="1" spans="1:13">
      <c r="A16" s="39">
        <v>12</v>
      </c>
      <c r="B16" s="65" t="s">
        <v>49</v>
      </c>
      <c r="C16" s="63" t="s">
        <v>50</v>
      </c>
      <c r="D16" s="63" t="s">
        <v>51</v>
      </c>
      <c r="E16" s="63">
        <v>17639915001</v>
      </c>
      <c r="F16" s="63" t="s">
        <v>22</v>
      </c>
      <c r="G16" s="44" t="s">
        <v>52</v>
      </c>
      <c r="H16" s="44">
        <f t="shared" si="1"/>
        <v>1748.36</v>
      </c>
      <c r="I16" s="63">
        <v>1145.28</v>
      </c>
      <c r="J16" s="63">
        <v>536.86</v>
      </c>
      <c r="K16" s="63">
        <v>50.1</v>
      </c>
      <c r="L16" s="63">
        <v>16.12</v>
      </c>
      <c r="M16" s="75"/>
    </row>
    <row r="17" customFormat="1" ht="30" customHeight="1" spans="1:13">
      <c r="A17" s="39">
        <v>13</v>
      </c>
      <c r="B17" s="66" t="s">
        <v>53</v>
      </c>
      <c r="C17" s="67" t="s">
        <v>54</v>
      </c>
      <c r="D17" s="67" t="s">
        <v>55</v>
      </c>
      <c r="E17" s="67">
        <v>13721433764</v>
      </c>
      <c r="F17" s="63" t="s">
        <v>22</v>
      </c>
      <c r="G17" s="44" t="s">
        <v>19</v>
      </c>
      <c r="H17" s="44">
        <f t="shared" si="1"/>
        <v>2622.54</v>
      </c>
      <c r="I17" s="15">
        <v>1717.92</v>
      </c>
      <c r="J17" s="15">
        <v>805.29</v>
      </c>
      <c r="K17" s="15">
        <v>75.15</v>
      </c>
      <c r="L17" s="15">
        <v>24.18</v>
      </c>
      <c r="M17" s="15">
        <v>48.33</v>
      </c>
    </row>
    <row r="18" customFormat="1" ht="30" customHeight="1" spans="1:13">
      <c r="A18" s="39">
        <v>14</v>
      </c>
      <c r="B18" s="66" t="s">
        <v>56</v>
      </c>
      <c r="C18" s="67" t="s">
        <v>57</v>
      </c>
      <c r="D18" s="67" t="s">
        <v>58</v>
      </c>
      <c r="E18" s="67">
        <v>17530195581</v>
      </c>
      <c r="F18" s="68" t="s">
        <v>22</v>
      </c>
      <c r="G18" s="44" t="s">
        <v>19</v>
      </c>
      <c r="H18" s="44">
        <f t="shared" si="1"/>
        <v>2668.17</v>
      </c>
      <c r="I18" s="63">
        <v>1717.92</v>
      </c>
      <c r="J18" s="63">
        <v>805.29</v>
      </c>
      <c r="K18" s="63">
        <v>75.15</v>
      </c>
      <c r="L18" s="45">
        <v>69.81</v>
      </c>
      <c r="M18" s="75" t="s">
        <v>59</v>
      </c>
    </row>
    <row r="19" customFormat="1" ht="30" customHeight="1" spans="1:15">
      <c r="A19" s="39">
        <v>15</v>
      </c>
      <c r="B19" s="66" t="s">
        <v>60</v>
      </c>
      <c r="C19" s="67" t="s">
        <v>61</v>
      </c>
      <c r="D19" s="67" t="s">
        <v>62</v>
      </c>
      <c r="E19" s="67">
        <v>15660116756</v>
      </c>
      <c r="F19" s="68" t="s">
        <v>22</v>
      </c>
      <c r="G19" s="44" t="s">
        <v>19</v>
      </c>
      <c r="H19" s="44">
        <f t="shared" si="1"/>
        <v>2609.1</v>
      </c>
      <c r="I19" s="44">
        <v>1717.92</v>
      </c>
      <c r="J19" s="44">
        <v>805.29</v>
      </c>
      <c r="K19" s="44">
        <v>75.15</v>
      </c>
      <c r="L19" s="45">
        <v>10.74</v>
      </c>
      <c r="M19" s="75" t="s">
        <v>59</v>
      </c>
      <c r="N19" t="s">
        <v>39</v>
      </c>
      <c r="O19">
        <v>1000</v>
      </c>
    </row>
    <row r="20" customFormat="1" ht="30" customHeight="1" spans="1:14">
      <c r="A20" s="39">
        <v>16</v>
      </c>
      <c r="B20" s="66" t="s">
        <v>63</v>
      </c>
      <c r="C20" s="67" t="s">
        <v>64</v>
      </c>
      <c r="D20" s="67" t="s">
        <v>65</v>
      </c>
      <c r="E20" s="67">
        <v>15515788995</v>
      </c>
      <c r="F20" s="68" t="s">
        <v>22</v>
      </c>
      <c r="G20" s="44" t="s">
        <v>19</v>
      </c>
      <c r="H20" s="44">
        <f t="shared" si="1"/>
        <v>2638.08</v>
      </c>
      <c r="I20" s="45">
        <v>1717.92</v>
      </c>
      <c r="J20" s="45">
        <v>805.29</v>
      </c>
      <c r="K20" s="45">
        <v>75.15</v>
      </c>
      <c r="L20" s="45">
        <v>39.72</v>
      </c>
      <c r="M20" s="75" t="s">
        <v>66</v>
      </c>
      <c r="N20" t="s">
        <v>67</v>
      </c>
    </row>
    <row r="21" s="54" customFormat="1" ht="30" customHeight="1" spans="1:12">
      <c r="A21" s="39" t="s">
        <v>68</v>
      </c>
      <c r="B21" s="69"/>
      <c r="C21" s="70"/>
      <c r="D21" s="70"/>
      <c r="E21" s="70"/>
      <c r="F21" s="70"/>
      <c r="G21" s="71"/>
      <c r="H21" s="44">
        <f>SUM(H5:H20)</f>
        <v>41496.1</v>
      </c>
      <c r="I21" s="39">
        <f>SUM(I5:I20)</f>
        <v>26914.08</v>
      </c>
      <c r="J21" s="39">
        <f>SUM(J5:J20)</f>
        <v>12616.21</v>
      </c>
      <c r="K21" s="39">
        <f>SUM(K5:K20)</f>
        <v>1177.35</v>
      </c>
      <c r="L21" s="39">
        <f>SUM(L5:L20)</f>
        <v>788.46</v>
      </c>
    </row>
    <row r="22" s="3" customFormat="1" ht="33" customHeight="1" spans="1:10">
      <c r="A22" s="30"/>
      <c r="B22" s="72"/>
      <c r="C22" s="72"/>
      <c r="D22" s="21"/>
      <c r="E22" s="20"/>
      <c r="F22" s="20"/>
      <c r="H22" s="20"/>
      <c r="I22" s="20"/>
      <c r="J22" s="20"/>
    </row>
    <row r="24" ht="94" customHeight="1" spans="1:1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7" ht="13" customHeight="1"/>
  </sheetData>
  <mergeCells count="18">
    <mergeCell ref="A1:L1"/>
    <mergeCell ref="A2:L2"/>
    <mergeCell ref="I3:L3"/>
    <mergeCell ref="B21:G21"/>
    <mergeCell ref="B22:C22"/>
    <mergeCell ref="E22:F22"/>
    <mergeCell ref="H22:J22"/>
    <mergeCell ref="A24:L24"/>
    <mergeCell ref="A3:A4"/>
    <mergeCell ref="B3:B4"/>
    <mergeCell ref="B5:B13"/>
    <mergeCell ref="B14:B15"/>
    <mergeCell ref="C3:C4"/>
    <mergeCell ref="D3:D4"/>
    <mergeCell ref="E3:E4"/>
    <mergeCell ref="F3:F4"/>
    <mergeCell ref="G3:G4"/>
    <mergeCell ref="H3:H4"/>
  </mergeCells>
  <conditionalFormatting sqref="E15">
    <cfRule type="duplicateValues" dxfId="0" priority="4"/>
  </conditionalFormatting>
  <conditionalFormatting sqref="C16:D16">
    <cfRule type="duplicateValues" dxfId="0" priority="6"/>
  </conditionalFormatting>
  <conditionalFormatting sqref="F17">
    <cfRule type="duplicateValues" dxfId="0" priority="1"/>
  </conditionalFormatting>
  <conditionalFormatting sqref="C6:E12 C5 E14 C14:D15">
    <cfRule type="duplicateValues" dxfId="0" priority="7"/>
  </conditionalFormatting>
  <conditionalFormatting sqref="I16:L16 E16:F16 I18:K18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O21" sqref="O21"/>
    </sheetView>
  </sheetViews>
  <sheetFormatPr defaultColWidth="9" defaultRowHeight="13.5"/>
  <cols>
    <col min="2" max="2" width="10.275" customWidth="1"/>
    <col min="4" max="4" width="20.125" customWidth="1"/>
    <col min="5" max="5" width="12.8166666666667"/>
    <col min="6" max="6" width="18.375" customWidth="1"/>
    <col min="7" max="7" width="18.875" customWidth="1"/>
    <col min="8" max="8" width="13.875" customWidth="1"/>
    <col min="9" max="9" width="12.125" customWidth="1"/>
    <col min="10" max="10" width="14" customWidth="1"/>
    <col min="11" max="11" width="12.125" customWidth="1"/>
  </cols>
  <sheetData>
    <row r="1" s="27" customFormat="1" ht="52" customHeight="1" spans="1:12">
      <c r="A1" s="31" t="s">
        <v>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="28" customFormat="1" ht="22" customHeight="1" spans="1:12">
      <c r="A2" s="33"/>
      <c r="B2" s="34" t="s">
        <v>70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="28" customFormat="1" ht="42" customHeight="1" spans="1:12">
      <c r="A3" s="35" t="s">
        <v>2</v>
      </c>
      <c r="B3" s="36" t="s">
        <v>3</v>
      </c>
      <c r="C3" s="35" t="s">
        <v>4</v>
      </c>
      <c r="D3" s="35" t="s">
        <v>71</v>
      </c>
      <c r="E3" s="35" t="s">
        <v>6</v>
      </c>
      <c r="F3" s="9" t="s">
        <v>72</v>
      </c>
      <c r="G3" s="11" t="s">
        <v>73</v>
      </c>
      <c r="H3" s="11" t="s">
        <v>74</v>
      </c>
      <c r="I3" s="35" t="s">
        <v>10</v>
      </c>
      <c r="J3" s="37"/>
      <c r="K3" s="37"/>
      <c r="L3" s="37"/>
    </row>
    <row r="4" s="28" customFormat="1" ht="42" customHeight="1" spans="1:12">
      <c r="A4" s="37"/>
      <c r="B4" s="38"/>
      <c r="C4" s="37"/>
      <c r="D4" s="37"/>
      <c r="E4" s="37"/>
      <c r="F4" s="9"/>
      <c r="G4" s="37"/>
      <c r="H4" s="37"/>
      <c r="I4" s="50" t="s">
        <v>75</v>
      </c>
      <c r="J4" s="24" t="s">
        <v>76</v>
      </c>
      <c r="K4" s="50" t="s">
        <v>77</v>
      </c>
      <c r="L4" s="36" t="s">
        <v>14</v>
      </c>
    </row>
    <row r="5" s="29" customFormat="1" ht="30" customHeight="1" spans="1:12">
      <c r="A5" s="39">
        <v>1</v>
      </c>
      <c r="B5" s="40" t="s">
        <v>78</v>
      </c>
      <c r="C5" s="41" t="s">
        <v>79</v>
      </c>
      <c r="D5" s="42" t="s">
        <v>80</v>
      </c>
      <c r="E5" s="39">
        <v>15503903858</v>
      </c>
      <c r="F5" s="76" t="s">
        <v>81</v>
      </c>
      <c r="G5" s="44" t="s">
        <v>19</v>
      </c>
      <c r="H5" s="45">
        <f>I5+J5+K5+L5</f>
        <v>2609.1</v>
      </c>
      <c r="I5" s="45">
        <v>1717.92</v>
      </c>
      <c r="J5" s="45">
        <v>805.29</v>
      </c>
      <c r="K5" s="45">
        <v>75.15</v>
      </c>
      <c r="L5" s="45">
        <v>10.74</v>
      </c>
    </row>
    <row r="6" s="29" customFormat="1" ht="30" customHeight="1" spans="1:12">
      <c r="A6" s="39">
        <v>2</v>
      </c>
      <c r="B6" s="46"/>
      <c r="C6" s="41" t="s">
        <v>82</v>
      </c>
      <c r="D6" s="42" t="s">
        <v>83</v>
      </c>
      <c r="E6" s="39">
        <v>15738536339</v>
      </c>
      <c r="F6" s="76" t="s">
        <v>84</v>
      </c>
      <c r="G6" s="44" t="s">
        <v>19</v>
      </c>
      <c r="H6" s="45">
        <f>I6+J6+K6+L6</f>
        <v>2609.1</v>
      </c>
      <c r="I6" s="44">
        <v>1717.92</v>
      </c>
      <c r="J6" s="45">
        <v>805.29</v>
      </c>
      <c r="K6" s="45">
        <v>75.15</v>
      </c>
      <c r="L6" s="45">
        <v>10.74</v>
      </c>
    </row>
    <row r="7" s="29" customFormat="1" ht="30" customHeight="1" spans="1:12">
      <c r="A7" s="39">
        <v>3</v>
      </c>
      <c r="B7" s="46"/>
      <c r="C7" s="41" t="s">
        <v>85</v>
      </c>
      <c r="D7" s="42" t="s">
        <v>86</v>
      </c>
      <c r="E7" s="39">
        <v>13462845495</v>
      </c>
      <c r="F7" s="76" t="s">
        <v>87</v>
      </c>
      <c r="G7" s="44" t="s">
        <v>19</v>
      </c>
      <c r="H7" s="45">
        <f>I7+J7+K7+L7</f>
        <v>2609.1</v>
      </c>
      <c r="I7" s="45">
        <v>1717.92</v>
      </c>
      <c r="J7" s="45">
        <v>805.29</v>
      </c>
      <c r="K7" s="45">
        <v>75.15</v>
      </c>
      <c r="L7" s="45">
        <v>10.74</v>
      </c>
    </row>
    <row r="8" s="30" customFormat="1" ht="30" customHeight="1" spans="1:12">
      <c r="A8" s="39" t="s">
        <v>68</v>
      </c>
      <c r="B8" s="47"/>
      <c r="C8" s="48"/>
      <c r="D8" s="48"/>
      <c r="E8" s="48"/>
      <c r="F8" s="48"/>
      <c r="G8" s="49"/>
      <c r="H8" s="45">
        <f>I8+J8+K8+L8</f>
        <v>7827.3</v>
      </c>
      <c r="I8" s="51">
        <f>SUM(I5:I7)</f>
        <v>5153.76</v>
      </c>
      <c r="J8" s="51">
        <f>SUM(J5:J7)</f>
        <v>2415.87</v>
      </c>
      <c r="K8" s="51">
        <f>SUM(K5:K7)</f>
        <v>225.45</v>
      </c>
      <c r="L8" s="51">
        <f>SUM(L5:L7)</f>
        <v>32.22</v>
      </c>
    </row>
    <row r="9" s="3" customFormat="1" ht="33" customHeight="1" spans="1:10">
      <c r="A9" s="20"/>
      <c r="B9" s="20"/>
      <c r="C9" s="20"/>
      <c r="D9" s="21"/>
      <c r="E9" s="20"/>
      <c r="F9" s="20"/>
      <c r="H9" s="20"/>
      <c r="I9" s="20"/>
      <c r="J9" s="20"/>
    </row>
  </sheetData>
  <mergeCells count="16">
    <mergeCell ref="A1:L1"/>
    <mergeCell ref="B2:L2"/>
    <mergeCell ref="I3:L3"/>
    <mergeCell ref="B8:G8"/>
    <mergeCell ref="A9:C9"/>
    <mergeCell ref="E9:F9"/>
    <mergeCell ref="H9:J9"/>
    <mergeCell ref="A3:A4"/>
    <mergeCell ref="B3:B4"/>
    <mergeCell ref="B5:B7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workbookViewId="0">
      <selection activeCell="H16" sqref="H16"/>
    </sheetView>
  </sheetViews>
  <sheetFormatPr defaultColWidth="9" defaultRowHeight="13.5" outlineLevelRow="6"/>
  <cols>
    <col min="2" max="2" width="16" customWidth="1"/>
    <col min="4" max="4" width="20.125" customWidth="1"/>
    <col min="5" max="7" width="18.875" customWidth="1"/>
    <col min="8" max="8" width="13.875" customWidth="1"/>
    <col min="9" max="12" width="12.125" customWidth="1"/>
  </cols>
  <sheetData>
    <row r="1" s="1" customFormat="1" ht="52" customHeight="1" spans="1:12">
      <c r="A1" s="4" t="s">
        <v>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2" customHeight="1" spans="1:12">
      <c r="A2" s="5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2" customHeight="1" spans="1:1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90</v>
      </c>
      <c r="G3" s="8" t="s">
        <v>8</v>
      </c>
      <c r="H3" s="8" t="s">
        <v>9</v>
      </c>
      <c r="I3" s="22" t="s">
        <v>10</v>
      </c>
      <c r="J3" s="5"/>
      <c r="K3" s="5"/>
      <c r="L3" s="23"/>
    </row>
    <row r="4" s="1" customFormat="1" ht="53" customHeight="1" spans="1:12">
      <c r="A4" s="9"/>
      <c r="B4" s="6"/>
      <c r="C4" s="10"/>
      <c r="D4" s="10"/>
      <c r="E4" s="10"/>
      <c r="F4" s="10"/>
      <c r="G4" s="10"/>
      <c r="H4" s="10"/>
      <c r="I4" s="24" t="s">
        <v>11</v>
      </c>
      <c r="J4" s="24" t="s">
        <v>12</v>
      </c>
      <c r="K4" s="24" t="s">
        <v>13</v>
      </c>
      <c r="L4" s="25" t="s">
        <v>14</v>
      </c>
    </row>
    <row r="5" s="2" customFormat="1" ht="30" customHeight="1" spans="1:12">
      <c r="A5" s="11">
        <v>1</v>
      </c>
      <c r="B5" s="12" t="s">
        <v>53</v>
      </c>
      <c r="C5" s="13" t="s">
        <v>91</v>
      </c>
      <c r="D5" s="14" t="s">
        <v>92</v>
      </c>
      <c r="E5" s="13">
        <v>13253876302</v>
      </c>
      <c r="F5" s="13" t="s">
        <v>93</v>
      </c>
      <c r="G5" s="13" t="s">
        <v>19</v>
      </c>
      <c r="H5" s="15">
        <f>I5+J5+K5+L5</f>
        <v>2622.54</v>
      </c>
      <c r="I5" s="15">
        <v>1717.92</v>
      </c>
      <c r="J5" s="15">
        <v>805.29</v>
      </c>
      <c r="K5" s="15">
        <v>75.15</v>
      </c>
      <c r="L5" s="15">
        <v>24.18</v>
      </c>
    </row>
    <row r="6" s="2" customFormat="1" ht="30" customHeight="1" spans="1:12">
      <c r="A6" s="11" t="s">
        <v>68</v>
      </c>
      <c r="B6" s="16"/>
      <c r="C6" s="17"/>
      <c r="D6" s="17"/>
      <c r="E6" s="17"/>
      <c r="F6" s="17"/>
      <c r="G6" s="18"/>
      <c r="H6" s="19">
        <f>I6+J6+K6+L6</f>
        <v>2622.54</v>
      </c>
      <c r="I6" s="19">
        <f>SUM(I5:I5)</f>
        <v>1717.92</v>
      </c>
      <c r="J6" s="26">
        <f>SUM(J5:J5)</f>
        <v>805.29</v>
      </c>
      <c r="K6" s="26">
        <f>SUM(K5:K5)</f>
        <v>75.15</v>
      </c>
      <c r="L6" s="19">
        <f>SUM(L5:L5)</f>
        <v>24.18</v>
      </c>
    </row>
    <row r="7" s="3" customFormat="1" ht="33" customHeight="1" spans="1:10">
      <c r="A7" s="20"/>
      <c r="B7" s="20"/>
      <c r="C7" s="20"/>
      <c r="D7" s="21"/>
      <c r="E7" s="20"/>
      <c r="F7" s="20"/>
      <c r="H7" s="20"/>
      <c r="I7" s="20"/>
      <c r="J7" s="20"/>
    </row>
  </sheetData>
  <mergeCells count="15">
    <mergeCell ref="A1:L1"/>
    <mergeCell ref="A2:L2"/>
    <mergeCell ref="I3:L3"/>
    <mergeCell ref="B6:G6"/>
    <mergeCell ref="A7:C7"/>
    <mergeCell ref="E7:F7"/>
    <mergeCell ref="H7:J7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高校毕业生</vt:lpstr>
      <vt:lpstr>就业困难人员</vt:lpstr>
      <vt:lpstr>登记失业半年以上人员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WPS_1714893122</cp:lastModifiedBy>
  <dcterms:created xsi:type="dcterms:W3CDTF">2022-06-29T08:21:00Z</dcterms:created>
  <dcterms:modified xsi:type="dcterms:W3CDTF">2024-05-24T07:44:32Z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7FFEAC08590148A4986490E66DD6AF8B</vt:lpwstr>
  </property>
  <property fmtid="{D5CDD505-2E9C-101B-9397-08002B2CF9AE}" pid="3" name="KSOProductBuildVer">
    <vt:lpwstr>2052-12.1.0.16929</vt:lpwstr>
  </property>
</Properties>
</file>